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EAA!$A$1:$G$41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<sst xmlns="http://schemas.openxmlformats.org/spreadsheetml/2006/main" count="31" uniqueCount="31">
  <si>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</si>
  <si>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</si>
  <si>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</si>
  <si>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</si>
  <si>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</si>
  <si>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</si>
  <si>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</si>
  <si>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</si>
  <si>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</si>
  <si>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</si>
  <si>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</si>
  <si>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</si>
  <si>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</si>
  <si>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</si>
  <si>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</si>
  <si>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</si>
  <si>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</si>
  <si>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</si>
  <si>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</si>
  <si>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</si>
  <si>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</si>
  <si>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</si>
  <si>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</si>
  <si>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</si>
  <si>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</si>
  <si>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</si>
  <si>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</si>
  <si>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</si>
  <si>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</si>
  <si>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 xml:space="preserve">Instituto Chihuahuense de la Juventud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</si>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</sst>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30</xdr:row>
      <xdr:rowOff>133350</xdr:rowOff>
    </xdr:from>
    <xdr:to>
      <xdr:col>6</xdr:col>
      <xdr:colOff>742046</xdr:colOff>
      <xdr:row>40</xdr:row>
      <xdr:rowOff>142682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810250"/>
          <a:ext cx="7228571" cy="1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31" workbookViewId="0">
      <selection activeCell="F52" sqref="F5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5703125" style="13" customWidth="1"/>
    <col min="4" max="4" width="16.85546875" style="13" customWidth="1"/>
    <col min="5" max="5" width="14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6244129.6100000003</v>
      </c>
      <c r="D8" s="7">
        <f>SUM(D10,D19)</f>
        <v>62130075.170000002</v>
      </c>
      <c r="E8" s="7">
        <f>SUM(E10,E19)</f>
        <v>55831061.32</v>
      </c>
      <c r="F8" s="7">
        <f>C8+D8-E8</f>
        <v>12543143.460000001</v>
      </c>
      <c r="G8" s="7">
        <f>F8-C8</f>
        <v>6299013.8500000006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5207717.67</v>
      </c>
      <c r="D10" s="7">
        <f>SUM(D11:D17)</f>
        <v>57522391.050000004</v>
      </c>
      <c r="E10" s="7">
        <f>SUM(E11:E17)</f>
        <v>55601507.5</v>
      </c>
      <c r="F10" s="7">
        <f t="shared" ref="F10:F17" si="0">C10+D10-E10</f>
        <v>7128601.2200000063</v>
      </c>
      <c r="G10" s="7">
        <f t="shared" ref="G10:G17" si="1">F10-C10</f>
        <v>1920883.5500000063</v>
      </c>
    </row>
    <row r="11" spans="2:7" x14ac:dyDescent="0.2">
      <c r="B11" s="3" t="s">
        <v>6</v>
      </c>
      <c r="C11" s="8">
        <v>374057.52</v>
      </c>
      <c r="D11" s="8">
        <v>36922798.030000001</v>
      </c>
      <c r="E11" s="8">
        <v>35076403.049999997</v>
      </c>
      <c r="F11" s="12">
        <f t="shared" si="0"/>
        <v>2220452.5000000075</v>
      </c>
      <c r="G11" s="12">
        <f t="shared" si="1"/>
        <v>1846394.9800000074</v>
      </c>
    </row>
    <row r="12" spans="2:7" x14ac:dyDescent="0.2">
      <c r="B12" s="3" t="s">
        <v>7</v>
      </c>
      <c r="C12" s="8">
        <v>1438579</v>
      </c>
      <c r="D12" s="8">
        <v>20069904.93</v>
      </c>
      <c r="E12" s="8">
        <v>19997490.09</v>
      </c>
      <c r="F12" s="12">
        <f t="shared" si="0"/>
        <v>1510993.8399999999</v>
      </c>
      <c r="G12" s="12">
        <f t="shared" si="1"/>
        <v>72414.839999999851</v>
      </c>
    </row>
    <row r="13" spans="2:7" x14ac:dyDescent="0.2">
      <c r="B13" s="3" t="s">
        <v>8</v>
      </c>
      <c r="C13" s="8">
        <v>-2073.94</v>
      </c>
      <c r="D13" s="8">
        <v>529688.09</v>
      </c>
      <c r="E13" s="8">
        <v>527614.36</v>
      </c>
      <c r="F13" s="12">
        <f t="shared" si="0"/>
        <v>-0.2099999999627471</v>
      </c>
      <c r="G13" s="12">
        <f t="shared" si="1"/>
        <v>2073.7300000000373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3397155.09</v>
      </c>
      <c r="D16" s="8">
        <v>0</v>
      </c>
      <c r="E16" s="8">
        <v>0</v>
      </c>
      <c r="F16" s="12">
        <f t="shared" si="0"/>
        <v>3397155.09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1036411.9400000001</v>
      </c>
      <c r="D19" s="7">
        <f>SUM(D20:D28)</f>
        <v>4607684.12</v>
      </c>
      <c r="E19" s="7">
        <f>SUM(E20:E28)</f>
        <v>229553.82</v>
      </c>
      <c r="F19" s="7">
        <f t="shared" ref="F19:F28" si="2">C19+D19-E19</f>
        <v>5414542.2400000002</v>
      </c>
      <c r="G19" s="7">
        <f t="shared" ref="G19:G28" si="3">F19-C19</f>
        <v>4378130.3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5480422.4900000002</v>
      </c>
      <c r="D23" s="8">
        <v>4607684.12</v>
      </c>
      <c r="E23" s="8">
        <v>0</v>
      </c>
      <c r="F23" s="12">
        <f t="shared" si="2"/>
        <v>10088106.609999999</v>
      </c>
      <c r="G23" s="12">
        <f t="shared" si="3"/>
        <v>4607684.1199999992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-4449908.87</v>
      </c>
      <c r="D25" s="8">
        <v>0</v>
      </c>
      <c r="E25" s="8">
        <v>229553.82</v>
      </c>
      <c r="F25" s="12">
        <f t="shared" si="2"/>
        <v>-4679462.6900000004</v>
      </c>
      <c r="G25" s="12">
        <f t="shared" si="3"/>
        <v>-229553.8200000003</v>
      </c>
    </row>
    <row r="26" spans="1:7" x14ac:dyDescent="0.2">
      <c r="B26" s="3" t="s">
        <v>21</v>
      </c>
      <c r="C26" s="8">
        <v>1413</v>
      </c>
      <c r="D26" s="8">
        <v>0</v>
      </c>
      <c r="E26" s="8">
        <v>0</v>
      </c>
      <c r="F26" s="12">
        <f t="shared" si="2"/>
        <v>1413</v>
      </c>
      <c r="G26" s="12">
        <f t="shared" si="3"/>
        <v>0</v>
      </c>
    </row>
    <row r="27" spans="1:7" ht="24" x14ac:dyDescent="0.2">
      <c r="B27" s="3" t="s">
        <v>22</v>
      </c>
      <c r="C27" s="8">
        <v>4485.32</v>
      </c>
      <c r="D27" s="8">
        <v>0</v>
      </c>
      <c r="E27" s="8">
        <v>0</v>
      </c>
      <c r="F27" s="12">
        <f t="shared" si="2"/>
        <v>4485.32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2023-02-08T17:28:04Z</cp:lastPrinted>
  <dcterms:created xsi:type="dcterms:W3CDTF">2019-12-03T19:14:48Z</dcterms:created>
  <dcterms:modified xsi:type="dcterms:W3CDTF">2023-02-08T17:28:32Z</dcterms:modified>
</cp:coreProperties>
</file>